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schindler\Downloads\"/>
    </mc:Choice>
  </mc:AlternateContent>
  <bookViews>
    <workbookView xWindow="32770" yWindow="32770" windowWidth="23040" windowHeight="9020" tabRatio="108"/>
  </bookViews>
  <sheets>
    <sheet name="List1" sheetId="1" r:id="rId1"/>
    <sheet name="List2" sheetId="2" r:id="rId2"/>
    <sheet name="List3" sheetId="3" r:id="rId3"/>
  </sheets>
  <definedNames>
    <definedName name="Excel_BuiltIn_Print_Area" localSheetId="0">List1!$A$1:$H$90</definedName>
    <definedName name="Excel_BuiltIn_Print_Area" localSheetId="0">List1!$A$1:$H$77</definedName>
    <definedName name="Excel_BuiltIn_Print_Area_1">List1!$A$1:$G$77</definedName>
    <definedName name="Excel_BuiltIn_Print_Area_1_1">List1!$A$1:$G$77</definedName>
    <definedName name="Excel_BuiltIn_Print_Area_1_1_1">List1!$A$1:$G$77</definedName>
    <definedName name="_xlnm.Print_Area" localSheetId="0">List1!$A$1:$G$90</definedName>
  </definedNames>
  <calcPr calcId="181029"/>
</workbook>
</file>

<file path=xl/calcChain.xml><?xml version="1.0" encoding="utf-8"?>
<calcChain xmlns="http://schemas.openxmlformats.org/spreadsheetml/2006/main">
  <c r="G18" i="1" l="1"/>
  <c r="G19" i="1"/>
  <c r="G30" i="1"/>
  <c r="G20" i="1"/>
  <c r="G21" i="1"/>
  <c r="G22" i="1"/>
  <c r="G23" i="1"/>
  <c r="G24" i="1"/>
  <c r="G25" i="1"/>
  <c r="G26" i="1"/>
  <c r="G27" i="1"/>
  <c r="G28" i="1"/>
  <c r="G29" i="1"/>
  <c r="G32" i="1"/>
  <c r="G33" i="1"/>
  <c r="G44" i="1"/>
  <c r="G34" i="1"/>
  <c r="G35" i="1"/>
  <c r="G36" i="1"/>
  <c r="G37" i="1"/>
  <c r="G38" i="1"/>
  <c r="G39" i="1"/>
  <c r="G40" i="1"/>
  <c r="G41" i="1"/>
  <c r="G42" i="1"/>
  <c r="G43" i="1"/>
  <c r="G46" i="1"/>
  <c r="G47" i="1"/>
  <c r="G48" i="1"/>
  <c r="G49" i="1"/>
  <c r="G50" i="1"/>
  <c r="G58" i="1"/>
  <c r="G51" i="1"/>
  <c r="G52" i="1"/>
  <c r="G53" i="1"/>
  <c r="G54" i="1"/>
  <c r="G55" i="1"/>
  <c r="G56" i="1"/>
  <c r="G57" i="1"/>
  <c r="G60" i="1"/>
  <c r="G74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7" i="1"/>
  <c r="G78" i="1"/>
  <c r="G79" i="1"/>
</calcChain>
</file>

<file path=xl/sharedStrings.xml><?xml version="1.0" encoding="utf-8"?>
<sst xmlns="http://schemas.openxmlformats.org/spreadsheetml/2006/main" count="189" uniqueCount="67">
  <si>
    <t>Uchazeč:</t>
  </si>
  <si>
    <t>IČO :</t>
  </si>
  <si>
    <t>DIČ :</t>
  </si>
  <si>
    <t xml:space="preserve">Věc : </t>
  </si>
  <si>
    <t xml:space="preserve">Cenová nabídka </t>
  </si>
  <si>
    <t>Akce :</t>
  </si>
  <si>
    <t xml:space="preserve">Vyhotovil: </t>
  </si>
  <si>
    <t xml:space="preserve">Místo: </t>
  </si>
  <si>
    <t>Bílovec</t>
  </si>
  <si>
    <t xml:space="preserve">Tel, kontakt: </t>
  </si>
  <si>
    <t>Ze dne:</t>
  </si>
  <si>
    <t>Stavba :</t>
  </si>
  <si>
    <t>Rozpočet:</t>
  </si>
  <si>
    <t>Objekt :</t>
  </si>
  <si>
    <t>popis</t>
  </si>
  <si>
    <t>P.č.</t>
  </si>
  <si>
    <t>pol.</t>
  </si>
  <si>
    <t>I. část.          oplocení výšky 4,6 m - dl. 70 bm</t>
  </si>
  <si>
    <t>MJ</t>
  </si>
  <si>
    <t>množství</t>
  </si>
  <si>
    <t>cena / MJ</t>
  </si>
  <si>
    <t>celkem (Kč)</t>
  </si>
  <si>
    <t>1</t>
  </si>
  <si>
    <t>demontáž stávajícího oplocení ( provede objednatel)</t>
  </si>
  <si>
    <t>kpl.</t>
  </si>
  <si>
    <t>2</t>
  </si>
  <si>
    <t>sloupek -  jekl 80x80 - dl. 5,6 m, pozink vč. plast. záslepky</t>
  </si>
  <si>
    <t>ks</t>
  </si>
  <si>
    <t>3</t>
  </si>
  <si>
    <t>hloubení děr pro nové sloupky</t>
  </si>
  <si>
    <t>4</t>
  </si>
  <si>
    <t>rozbití betonových patek stáv. sloupků- příplatek</t>
  </si>
  <si>
    <t>5</t>
  </si>
  <si>
    <t>osazení a betonáž nových sloupků</t>
  </si>
  <si>
    <t>6</t>
  </si>
  <si>
    <t>plotový 3D panel v, 2000, dl, 2500 mm  zinek - dodávka</t>
  </si>
  <si>
    <t>7</t>
  </si>
  <si>
    <t xml:space="preserve">držák 3D panelu vč. spoj. materiálu </t>
  </si>
  <si>
    <t>8</t>
  </si>
  <si>
    <t>betonová deska 300x50x2500 mm</t>
  </si>
  <si>
    <t>9</t>
  </si>
  <si>
    <t>držák betonové desky 50x50x600, zinek vč. spoj.mat</t>
  </si>
  <si>
    <t>10</t>
  </si>
  <si>
    <t>montáž betonových desek a držáků</t>
  </si>
  <si>
    <t>11</t>
  </si>
  <si>
    <t>montáž oplocení celkem ( 3D panely, držáky)</t>
  </si>
  <si>
    <t>12</t>
  </si>
  <si>
    <t>odvoz suti a zeminy celkem 20 t.</t>
  </si>
  <si>
    <t>Celkem</t>
  </si>
  <si>
    <t>bez DPH</t>
  </si>
  <si>
    <t>II. část.          oplocení výšky 1,8 m - dl. 22,1 bm</t>
  </si>
  <si>
    <t>sloupek -  jekl 80x80 - dl. 2,8 m, pozink vč. plast. záslepky</t>
  </si>
  <si>
    <t>plotový 3D panel v, 1500, dl, 2500 mm  zinek - dodávka</t>
  </si>
  <si>
    <t>držák betonové desky 50x50x300, zinek vč. spoj.mat</t>
  </si>
  <si>
    <t>odvoz suti a zeminy celkem 2 t.</t>
  </si>
  <si>
    <t>III. část.          oplocení výšky 3,6 m - dl. 38 bm</t>
  </si>
  <si>
    <t>sloupek -  jekl 80x80 - dl. 4,5 m, pozink vč. plast. záslepky</t>
  </si>
  <si>
    <t>IV. část.          oplocení výšky 1,8 m s bránou a brankou- dl. 38 bm</t>
  </si>
  <si>
    <t>sloupek -  jekl 80x80 - dl. 2,9 m, pozink vč. plast. záslepky</t>
  </si>
  <si>
    <t>13</t>
  </si>
  <si>
    <t>brána dvokřídlová r. 4,30 x 1,7 m, zinek + 3D panely D+M celkem, vč. závěsů, zavírání</t>
  </si>
  <si>
    <t>14</t>
  </si>
  <si>
    <t>branka r.1,1 x 1,7 zinek + 3D panel D+M celkem, vč. závěsů, zavírání</t>
  </si>
  <si>
    <t>DPH</t>
  </si>
  <si>
    <t>21%</t>
  </si>
  <si>
    <t>Celkem vč. DPH</t>
  </si>
  <si>
    <t>Rekonstrukce plotu sportovního areálu GMK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</si>
</sst>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38"/>
    </font>
    <font>
      <sz val="10"/>
      <name val="Arial CE"/>
      <family val="2"/>
      <charset val="238"/>
    </font>
    <font>
      <b/>
      <u/>
      <sz val="12"/>
      <name val="Arial CE"/>
      <family val="2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2"/>
      <name val="Arial"/>
      <family val="2"/>
      <charset val="238"/>
    </font>
    <font>
      <b/>
      <sz val="12"/>
      <name val="Arial CE"/>
      <family val="2"/>
      <charset val="238"/>
    </font>
    <font>
      <sz val="9"/>
      <name val="Arial CE"/>
      <family val="2"/>
      <charset val="238"/>
    </font>
    <font>
      <b/>
      <i/>
      <sz val="10"/>
      <name val="Arial CE"/>
      <family val="2"/>
      <charset val="238"/>
    </font>
    <font>
      <b/>
      <sz val="9"/>
      <name val="Arial CE"/>
      <family val="2"/>
      <charset val="238"/>
    </font>
    <font>
      <sz val="10"/>
      <color indexed="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22"/>
        <bgColor indexed="31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69">
    <xf numFmtId="0" fontId="0" fillId="0" borderId="0" xfId="0"/>
    <xf numFmtId="49" fontId="1" fillId="0" borderId="0" xfId="2" applyNumberFormat="1" applyAlignment="1"/>
    <xf numFmtId="49" fontId="1" fillId="0" borderId="0" xfId="2" applyNumberFormat="1" applyAlignment="1">
      <alignment horizontal="right"/>
    </xf>
    <xf numFmtId="0" fontId="2" fillId="0" borderId="0" xfId="2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/>
    <xf numFmtId="49" fontId="4" fillId="0" borderId="0" xfId="1" applyNumberFormat="1" applyFill="1" applyBorder="1" applyAlignment="1" applyProtection="1">
      <alignment horizontal="left"/>
    </xf>
    <xf numFmtId="0" fontId="6" fillId="0" borderId="0" xfId="0" applyFont="1"/>
    <xf numFmtId="0" fontId="1" fillId="0" borderId="0" xfId="2" applyFont="1"/>
    <xf numFmtId="0" fontId="1" fillId="0" borderId="0" xfId="2" applyFont="1" applyBorder="1"/>
    <xf numFmtId="49" fontId="7" fillId="0" borderId="0" xfId="2" applyNumberFormat="1" applyFont="1" applyAlignment="1">
      <alignment horizontal="left"/>
    </xf>
    <xf numFmtId="49" fontId="3" fillId="0" borderId="0" xfId="2" applyNumberFormat="1" applyFont="1" applyAlignment="1">
      <alignment horizontal="left"/>
    </xf>
    <xf numFmtId="0" fontId="5" fillId="0" borderId="0" xfId="2" applyFont="1"/>
    <xf numFmtId="49" fontId="2" fillId="0" borderId="0" xfId="2" applyNumberFormat="1" applyFont="1" applyAlignment="1">
      <alignment horizontal="center"/>
    </xf>
    <xf numFmtId="0" fontId="3" fillId="0" borderId="1" xfId="2" applyFont="1" applyBorder="1"/>
    <xf numFmtId="0" fontId="1" fillId="0" borderId="1" xfId="2" applyBorder="1"/>
    <xf numFmtId="0" fontId="1" fillId="0" borderId="1" xfId="2" applyBorder="1" applyAlignment="1">
      <alignment horizontal="right"/>
    </xf>
    <xf numFmtId="0" fontId="8" fillId="0" borderId="2" xfId="2" applyFont="1" applyBorder="1" applyAlignment="1">
      <alignment horizontal="right"/>
    </xf>
    <xf numFmtId="0" fontId="1" fillId="0" borderId="3" xfId="2" applyBorder="1" applyAlignment="1">
      <alignment horizontal="center"/>
    </xf>
    <xf numFmtId="0" fontId="3" fillId="0" borderId="4" xfId="2" applyFont="1" applyBorder="1"/>
    <xf numFmtId="0" fontId="1" fillId="0" borderId="4" xfId="2" applyBorder="1"/>
    <xf numFmtId="0" fontId="1" fillId="0" borderId="4" xfId="2" applyBorder="1" applyAlignment="1">
      <alignment shrinkToFit="1"/>
    </xf>
    <xf numFmtId="0" fontId="1" fillId="0" borderId="5" xfId="2" applyBorder="1" applyAlignment="1">
      <alignment shrinkToFit="1"/>
    </xf>
    <xf numFmtId="0" fontId="1" fillId="0" borderId="6" xfId="2" applyBorder="1" applyAlignment="1">
      <alignment shrinkToFit="1"/>
    </xf>
    <xf numFmtId="0" fontId="8" fillId="2" borderId="0" xfId="2" applyFont="1" applyFill="1"/>
    <xf numFmtId="0" fontId="1" fillId="2" borderId="0" xfId="2" applyFont="1" applyFill="1"/>
    <xf numFmtId="0" fontId="9" fillId="3" borderId="7" xfId="2" applyFont="1" applyFill="1" applyBorder="1"/>
    <xf numFmtId="0" fontId="1" fillId="2" borderId="0" xfId="2" applyFill="1"/>
    <xf numFmtId="0" fontId="1" fillId="2" borderId="0" xfId="2" applyFill="1" applyAlignment="1">
      <alignment horizontal="right"/>
    </xf>
    <xf numFmtId="0" fontId="1" fillId="2" borderId="0" xfId="2" applyFill="1" applyAlignment="1"/>
    <xf numFmtId="49" fontId="8" fillId="2" borderId="8" xfId="2" applyNumberFormat="1" applyFont="1" applyFill="1" applyBorder="1"/>
    <xf numFmtId="0" fontId="8" fillId="2" borderId="9" xfId="2" applyFont="1" applyFill="1" applyBorder="1" applyAlignment="1">
      <alignment horizontal="center"/>
    </xf>
    <xf numFmtId="0" fontId="10" fillId="2" borderId="9" xfId="2" applyFont="1" applyFill="1" applyBorder="1" applyAlignment="1">
      <alignment horizontal="center"/>
    </xf>
    <xf numFmtId="0" fontId="8" fillId="2" borderId="9" xfId="2" applyNumberFormat="1" applyFont="1" applyFill="1" applyBorder="1" applyAlignment="1">
      <alignment horizontal="center"/>
    </xf>
    <xf numFmtId="0" fontId="8" fillId="2" borderId="8" xfId="2" applyFont="1" applyFill="1" applyBorder="1" applyAlignment="1">
      <alignment horizontal="center"/>
    </xf>
    <xf numFmtId="0" fontId="11" fillId="0" borderId="10" xfId="2" applyFont="1" applyBorder="1" applyAlignment="1">
      <alignment horizontal="center" vertical="top"/>
    </xf>
    <xf numFmtId="49" fontId="11" fillId="0" borderId="10" xfId="2" applyNumberFormat="1" applyFont="1" applyBorder="1" applyAlignment="1">
      <alignment horizontal="center" vertical="top"/>
    </xf>
    <xf numFmtId="0" fontId="11" fillId="0" borderId="11" xfId="2" applyFont="1" applyBorder="1" applyAlignment="1">
      <alignment wrapText="1"/>
    </xf>
    <xf numFmtId="49" fontId="11" fillId="0" borderId="10" xfId="2" applyNumberFormat="1" applyFont="1" applyBorder="1" applyAlignment="1">
      <alignment horizontal="center" shrinkToFit="1"/>
    </xf>
    <xf numFmtId="4" fontId="11" fillId="0" borderId="10" xfId="2" applyNumberFormat="1" applyFont="1" applyBorder="1" applyAlignment="1">
      <alignment horizontal="right"/>
    </xf>
    <xf numFmtId="4" fontId="11" fillId="0" borderId="10" xfId="2" applyNumberFormat="1" applyFont="1" applyBorder="1"/>
    <xf numFmtId="49" fontId="3" fillId="2" borderId="8" xfId="2" applyNumberFormat="1" applyFont="1" applyFill="1" applyBorder="1"/>
    <xf numFmtId="0" fontId="3" fillId="2" borderId="9" xfId="2" applyFont="1" applyFill="1" applyBorder="1" applyAlignment="1">
      <alignment horizontal="center"/>
    </xf>
    <xf numFmtId="0" fontId="3" fillId="2" borderId="9" xfId="2" applyNumberFormat="1" applyFont="1" applyFill="1" applyBorder="1" applyAlignment="1">
      <alignment horizontal="center"/>
    </xf>
    <xf numFmtId="4" fontId="3" fillId="2" borderId="8" xfId="2" applyNumberFormat="1" applyFont="1" applyFill="1" applyBorder="1" applyAlignment="1">
      <alignment horizontal="center"/>
    </xf>
    <xf numFmtId="0" fontId="1" fillId="0" borderId="10" xfId="2" applyFont="1" applyBorder="1" applyAlignment="1">
      <alignment horizontal="center" vertical="top"/>
    </xf>
    <xf numFmtId="49" fontId="1" fillId="0" borderId="10" xfId="2" applyNumberFormat="1" applyFont="1" applyBorder="1" applyAlignment="1">
      <alignment horizontal="center" vertical="top"/>
    </xf>
    <xf numFmtId="0" fontId="1" fillId="0" borderId="10" xfId="2" applyFont="1" applyBorder="1" applyAlignment="1">
      <alignment wrapText="1"/>
    </xf>
    <xf numFmtId="49" fontId="1" fillId="0" borderId="10" xfId="2" applyNumberFormat="1" applyFont="1" applyBorder="1" applyAlignment="1">
      <alignment horizontal="center" shrinkToFit="1"/>
    </xf>
    <xf numFmtId="4" fontId="1" fillId="0" borderId="10" xfId="2" applyNumberFormat="1" applyFont="1" applyBorder="1" applyAlignment="1">
      <alignment horizontal="right"/>
    </xf>
    <xf numFmtId="4" fontId="1" fillId="0" borderId="10" xfId="2" applyNumberFormat="1" applyFont="1" applyBorder="1"/>
    <xf numFmtId="0" fontId="1" fillId="3" borderId="7" xfId="2" applyFill="1" applyBorder="1" applyAlignment="1">
      <alignment horizontal="center"/>
    </xf>
    <xf numFmtId="49" fontId="9" fillId="3" borderId="7" xfId="2" applyNumberFormat="1" applyFont="1" applyFill="1" applyBorder="1" applyAlignment="1">
      <alignment horizontal="left"/>
    </xf>
    <xf numFmtId="4" fontId="3" fillId="3" borderId="7" xfId="2" applyNumberFormat="1" applyFont="1" applyFill="1" applyBorder="1" applyAlignment="1">
      <alignment horizontal="right"/>
    </xf>
    <xf numFmtId="4" fontId="3" fillId="3" borderId="7" xfId="2" applyNumberFormat="1" applyFont="1" applyFill="1" applyBorder="1" applyAlignment="1">
      <alignment horizontal="center"/>
    </xf>
    <xf numFmtId="4" fontId="3" fillId="3" borderId="7" xfId="2" applyNumberFormat="1" applyFont="1" applyFill="1" applyBorder="1"/>
    <xf numFmtId="49" fontId="3" fillId="3" borderId="7" xfId="2" applyNumberFormat="1" applyFont="1" applyFill="1" applyBorder="1" applyAlignment="1">
      <alignment horizontal="center"/>
    </xf>
    <xf numFmtId="0" fontId="9" fillId="3" borderId="7" xfId="2" applyFont="1" applyFill="1" applyBorder="1" applyAlignment="1">
      <alignment horizontal="center"/>
    </xf>
    <xf numFmtId="0" fontId="1" fillId="0" borderId="12" xfId="2" applyFont="1" applyBorder="1" applyAlignment="1">
      <alignment horizontal="center"/>
    </xf>
    <xf numFmtId="49" fontId="1" fillId="0" borderId="13" xfId="2" applyNumberFormat="1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49" fontId="5" fillId="0" borderId="0" xfId="2" applyNumberFormat="1" applyFont="1" applyAlignment="1"/>
    <xf numFmtId="0" fontId="3" fillId="0" borderId="0" xfId="0" applyFont="1" applyBorder="1"/>
    <xf numFmtId="0" fontId="1" fillId="0" borderId="0" xfId="2" applyFont="1" applyBorder="1"/>
    <xf numFmtId="0" fontId="2" fillId="0" borderId="0" xfId="2" applyFont="1" applyBorder="1" applyAlignment="1">
      <alignment horizontal="left"/>
    </xf>
    <xf numFmtId="49" fontId="3" fillId="0" borderId="0" xfId="2" applyNumberFormat="1" applyFont="1" applyAlignment="1"/>
    <xf numFmtId="0" fontId="3" fillId="0" borderId="0" xfId="0" applyFont="1" applyBorder="1" applyAlignment="1">
      <alignment horizontal="left"/>
    </xf>
  </cellXfs>
  <cellStyles count="3">
    <cellStyle name="Hypertextový odkaz" xfId="1" builtinId="8"/>
    <cellStyle name="Normální" xfId="0" builtinId="0"/>
    <cellStyle name="normální_POL.XLS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view="pageBreakPreview" topLeftCell="A47" zoomScale="108" zoomScaleNormal="108" zoomScaleSheetLayoutView="108" workbookViewId="0">
      <selection activeCell="F20" sqref="F20"/>
    </sheetView>
  </sheetViews>
  <sheetFormatPr defaultColWidth="11.54296875" defaultRowHeight="12.5" x14ac:dyDescent="0.25"/>
  <cols>
    <col min="1" max="1" width="6.08984375" customWidth="1"/>
    <col min="2" max="2" width="9" customWidth="1"/>
    <col min="3" max="3" width="47.90625" customWidth="1"/>
    <col min="4" max="4" width="12.54296875" customWidth="1"/>
    <col min="7" max="7" width="11.81640625" customWidth="1"/>
    <col min="8" max="8" width="9" customWidth="1"/>
  </cols>
  <sheetData>
    <row r="1" spans="1:9" ht="15.5" x14ac:dyDescent="0.35">
      <c r="A1" s="66"/>
      <c r="B1" s="66"/>
      <c r="C1" s="66"/>
      <c r="D1" s="66"/>
      <c r="E1" s="66"/>
      <c r="F1" s="66"/>
      <c r="G1" s="66"/>
    </row>
    <row r="2" spans="1:9" ht="15.5" x14ac:dyDescent="0.35">
      <c r="B2" s="67" t="s">
        <v>0</v>
      </c>
      <c r="C2" s="67"/>
      <c r="D2" s="1"/>
      <c r="E2" s="2"/>
      <c r="F2" s="1"/>
      <c r="G2" s="3"/>
    </row>
    <row r="3" spans="1:9" ht="15.5" x14ac:dyDescent="0.35">
      <c r="B3" s="64"/>
      <c r="C3" s="64"/>
      <c r="D3" s="4" t="s">
        <v>1</v>
      </c>
      <c r="E3" s="64"/>
      <c r="F3" s="64"/>
      <c r="G3" s="3"/>
    </row>
    <row r="4" spans="1:9" ht="15.5" x14ac:dyDescent="0.35">
      <c r="B4" s="61"/>
      <c r="C4" s="61"/>
      <c r="D4" s="5" t="s">
        <v>2</v>
      </c>
      <c r="E4" s="68"/>
      <c r="F4" s="68"/>
      <c r="G4" s="3"/>
    </row>
    <row r="5" spans="1:9" ht="15.5" x14ac:dyDescent="0.35">
      <c r="B5" s="61"/>
      <c r="C5" s="61"/>
      <c r="D5" s="6"/>
      <c r="E5" s="7"/>
      <c r="F5" s="1"/>
      <c r="G5" s="3"/>
    </row>
    <row r="6" spans="1:9" ht="15.5" x14ac:dyDescent="0.35">
      <c r="B6" s="62"/>
      <c r="C6" s="62"/>
      <c r="D6" s="6"/>
      <c r="E6" s="7"/>
      <c r="F6" s="1"/>
      <c r="G6" s="3"/>
    </row>
    <row r="7" spans="1:9" ht="15.5" x14ac:dyDescent="0.35">
      <c r="B7" s="63"/>
      <c r="C7" s="63"/>
      <c r="D7" s="1"/>
      <c r="E7" s="2"/>
      <c r="F7" s="1"/>
      <c r="G7" s="3"/>
    </row>
    <row r="8" spans="1:9" ht="15.5" x14ac:dyDescent="0.35">
      <c r="B8" s="1"/>
      <c r="C8" s="6"/>
      <c r="D8" s="1"/>
      <c r="E8" s="2"/>
      <c r="F8" s="1"/>
      <c r="G8" s="3"/>
    </row>
    <row r="9" spans="1:9" ht="15.5" x14ac:dyDescent="0.35">
      <c r="B9" s="8" t="s">
        <v>3</v>
      </c>
      <c r="C9" s="64" t="s">
        <v>4</v>
      </c>
      <c r="D9" s="64"/>
      <c r="E9" s="64"/>
      <c r="F9" s="64"/>
      <c r="G9" s="3"/>
    </row>
    <row r="10" spans="1:9" ht="15.5" x14ac:dyDescent="0.35">
      <c r="B10" s="8" t="s">
        <v>5</v>
      </c>
      <c r="C10" s="6" t="s">
        <v>66</v>
      </c>
      <c r="D10" s="9" t="s">
        <v>6</v>
      </c>
      <c r="E10" s="65"/>
      <c r="F10" s="65"/>
      <c r="G10" s="65"/>
    </row>
    <row r="11" spans="1:9" ht="15.5" x14ac:dyDescent="0.35">
      <c r="B11" s="8" t="s">
        <v>7</v>
      </c>
      <c r="C11" s="6" t="s">
        <v>8</v>
      </c>
      <c r="D11" s="10" t="s">
        <v>9</v>
      </c>
      <c r="E11" s="65"/>
      <c r="F11" s="65"/>
      <c r="G11" s="10"/>
    </row>
    <row r="12" spans="1:9" ht="15.5" x14ac:dyDescent="0.35">
      <c r="B12" s="11" t="s">
        <v>10</v>
      </c>
      <c r="C12" s="12"/>
      <c r="D12" s="13"/>
      <c r="E12" s="2"/>
      <c r="F12" s="1"/>
      <c r="G12" s="3"/>
    </row>
    <row r="13" spans="1:9" ht="15.5" x14ac:dyDescent="0.35">
      <c r="B13" s="11"/>
      <c r="C13" s="12"/>
      <c r="D13" s="9"/>
      <c r="E13" s="14"/>
      <c r="F13" s="14"/>
      <c r="G13" s="3"/>
      <c r="H13" s="3"/>
      <c r="I13" s="3"/>
    </row>
    <row r="14" spans="1:9" ht="13" x14ac:dyDescent="0.3">
      <c r="A14" s="59" t="s">
        <v>11</v>
      </c>
      <c r="B14" s="59"/>
      <c r="C14" s="15"/>
      <c r="D14" s="16"/>
      <c r="E14" s="17"/>
      <c r="F14" s="18" t="s">
        <v>12</v>
      </c>
      <c r="G14" s="19">
        <v>1</v>
      </c>
    </row>
    <row r="15" spans="1:9" ht="13" x14ac:dyDescent="0.3">
      <c r="A15" s="60" t="s">
        <v>13</v>
      </c>
      <c r="B15" s="60"/>
      <c r="C15" s="20"/>
      <c r="D15" s="21"/>
      <c r="E15" s="22"/>
      <c r="F15" s="23"/>
      <c r="G15" s="24"/>
    </row>
    <row r="16" spans="1:9" ht="13" x14ac:dyDescent="0.3">
      <c r="A16" s="25"/>
      <c r="B16" s="26"/>
      <c r="C16" s="27" t="s">
        <v>14</v>
      </c>
      <c r="D16" s="28"/>
      <c r="E16" s="29"/>
      <c r="F16" s="28"/>
      <c r="G16" s="30"/>
    </row>
    <row r="17" spans="1:7" x14ac:dyDescent="0.25">
      <c r="A17" s="31" t="s">
        <v>15</v>
      </c>
      <c r="B17" s="32" t="s">
        <v>16</v>
      </c>
      <c r="C17" s="33" t="s">
        <v>17</v>
      </c>
      <c r="D17" s="32" t="s">
        <v>18</v>
      </c>
      <c r="E17" s="34" t="s">
        <v>19</v>
      </c>
      <c r="F17" s="32" t="s">
        <v>20</v>
      </c>
      <c r="G17" s="35" t="s">
        <v>21</v>
      </c>
    </row>
    <row r="18" spans="1:7" ht="19.649999999999999" customHeight="1" x14ac:dyDescent="0.25">
      <c r="A18" s="36"/>
      <c r="B18" s="37" t="s">
        <v>22</v>
      </c>
      <c r="C18" s="38" t="s">
        <v>23</v>
      </c>
      <c r="D18" s="39" t="s">
        <v>24</v>
      </c>
      <c r="E18" s="40">
        <v>0</v>
      </c>
      <c r="F18" s="40">
        <v>0</v>
      </c>
      <c r="G18" s="41">
        <f t="shared" ref="G18:G29" si="0">E18*F18</f>
        <v>0</v>
      </c>
    </row>
    <row r="19" spans="1:7" ht="31.4" customHeight="1" x14ac:dyDescent="0.25">
      <c r="A19" s="36"/>
      <c r="B19" s="37" t="s">
        <v>25</v>
      </c>
      <c r="C19" s="38" t="s">
        <v>26</v>
      </c>
      <c r="D19" s="39" t="s">
        <v>27</v>
      </c>
      <c r="E19" s="40">
        <v>29</v>
      </c>
      <c r="F19" s="40">
        <v>0</v>
      </c>
      <c r="G19" s="41">
        <f t="shared" si="0"/>
        <v>0</v>
      </c>
    </row>
    <row r="20" spans="1:7" ht="17" customHeight="1" x14ac:dyDescent="0.25">
      <c r="A20" s="36"/>
      <c r="B20" s="37" t="s">
        <v>28</v>
      </c>
      <c r="C20" s="38" t="s">
        <v>29</v>
      </c>
      <c r="D20" s="39" t="s">
        <v>27</v>
      </c>
      <c r="E20" s="40">
        <v>29</v>
      </c>
      <c r="F20" s="40">
        <v>0</v>
      </c>
      <c r="G20" s="41">
        <f t="shared" si="0"/>
        <v>0</v>
      </c>
    </row>
    <row r="21" spans="1:7" ht="17" customHeight="1" x14ac:dyDescent="0.25">
      <c r="A21" s="36"/>
      <c r="B21" s="37" t="s">
        <v>30</v>
      </c>
      <c r="C21" s="38" t="s">
        <v>31</v>
      </c>
      <c r="D21" s="39" t="s">
        <v>27</v>
      </c>
      <c r="E21" s="40">
        <v>8</v>
      </c>
      <c r="F21" s="40">
        <v>0</v>
      </c>
      <c r="G21" s="41">
        <f t="shared" si="0"/>
        <v>0</v>
      </c>
    </row>
    <row r="22" spans="1:7" ht="17" customHeight="1" x14ac:dyDescent="0.25">
      <c r="A22" s="36"/>
      <c r="B22" s="37" t="s">
        <v>32</v>
      </c>
      <c r="C22" s="38" t="s">
        <v>33</v>
      </c>
      <c r="D22" s="39" t="s">
        <v>27</v>
      </c>
      <c r="E22" s="40">
        <v>29</v>
      </c>
      <c r="F22" s="40">
        <v>0</v>
      </c>
      <c r="G22" s="41">
        <f t="shared" si="0"/>
        <v>0</v>
      </c>
    </row>
    <row r="23" spans="1:7" ht="26.75" customHeight="1" x14ac:dyDescent="0.25">
      <c r="A23" s="36"/>
      <c r="B23" s="37" t="s">
        <v>34</v>
      </c>
      <c r="C23" s="38" t="s">
        <v>35</v>
      </c>
      <c r="D23" s="39" t="s">
        <v>27</v>
      </c>
      <c r="E23" s="40">
        <v>58</v>
      </c>
      <c r="F23" s="40">
        <v>0</v>
      </c>
      <c r="G23" s="41">
        <f t="shared" si="0"/>
        <v>0</v>
      </c>
    </row>
    <row r="24" spans="1:7" ht="17" customHeight="1" x14ac:dyDescent="0.25">
      <c r="A24" s="36"/>
      <c r="B24" s="37" t="s">
        <v>36</v>
      </c>
      <c r="C24" s="38" t="s">
        <v>37</v>
      </c>
      <c r="D24" s="39" t="s">
        <v>27</v>
      </c>
      <c r="E24" s="40">
        <v>232</v>
      </c>
      <c r="F24" s="40">
        <v>0</v>
      </c>
      <c r="G24" s="41">
        <f t="shared" si="0"/>
        <v>0</v>
      </c>
    </row>
    <row r="25" spans="1:7" ht="17" customHeight="1" x14ac:dyDescent="0.25">
      <c r="A25" s="36"/>
      <c r="B25" s="37" t="s">
        <v>38</v>
      </c>
      <c r="C25" s="38" t="s">
        <v>39</v>
      </c>
      <c r="D25" s="39" t="s">
        <v>27</v>
      </c>
      <c r="E25" s="40">
        <v>58</v>
      </c>
      <c r="F25" s="40">
        <v>0</v>
      </c>
      <c r="G25" s="41">
        <f t="shared" si="0"/>
        <v>0</v>
      </c>
    </row>
    <row r="26" spans="1:7" ht="17" customHeight="1" x14ac:dyDescent="0.25">
      <c r="A26" s="36"/>
      <c r="B26" s="37" t="s">
        <v>40</v>
      </c>
      <c r="C26" s="38" t="s">
        <v>41</v>
      </c>
      <c r="D26" s="39" t="s">
        <v>27</v>
      </c>
      <c r="E26" s="40">
        <v>58</v>
      </c>
      <c r="F26" s="40">
        <v>0</v>
      </c>
      <c r="G26" s="41">
        <f t="shared" si="0"/>
        <v>0</v>
      </c>
    </row>
    <row r="27" spans="1:7" ht="17" customHeight="1" x14ac:dyDescent="0.25">
      <c r="A27" s="36"/>
      <c r="B27" s="37" t="s">
        <v>42</v>
      </c>
      <c r="C27" s="38" t="s">
        <v>43</v>
      </c>
      <c r="D27" s="39" t="s">
        <v>27</v>
      </c>
      <c r="E27" s="40">
        <v>58</v>
      </c>
      <c r="F27" s="40">
        <v>0</v>
      </c>
      <c r="G27" s="41">
        <f t="shared" si="0"/>
        <v>0</v>
      </c>
    </row>
    <row r="28" spans="1:7" ht="17" customHeight="1" x14ac:dyDescent="0.25">
      <c r="A28" s="36"/>
      <c r="B28" s="37" t="s">
        <v>44</v>
      </c>
      <c r="C28" s="38" t="s">
        <v>45</v>
      </c>
      <c r="D28" s="39" t="s">
        <v>27</v>
      </c>
      <c r="E28" s="40">
        <v>58</v>
      </c>
      <c r="F28" s="40">
        <v>0</v>
      </c>
      <c r="G28" s="41">
        <f t="shared" si="0"/>
        <v>0</v>
      </c>
    </row>
    <row r="29" spans="1:7" ht="17" customHeight="1" x14ac:dyDescent="0.25">
      <c r="A29" s="36"/>
      <c r="B29" s="37" t="s">
        <v>46</v>
      </c>
      <c r="C29" s="38" t="s">
        <v>47</v>
      </c>
      <c r="D29" s="39" t="s">
        <v>24</v>
      </c>
      <c r="E29" s="40">
        <v>1</v>
      </c>
      <c r="F29" s="40">
        <v>0</v>
      </c>
      <c r="G29" s="41">
        <f t="shared" si="0"/>
        <v>0</v>
      </c>
    </row>
    <row r="30" spans="1:7" ht="17" customHeight="1" x14ac:dyDescent="0.3">
      <c r="A30" s="42"/>
      <c r="B30" s="43" t="s">
        <v>48</v>
      </c>
      <c r="C30" s="43"/>
      <c r="D30" s="43"/>
      <c r="E30" s="44" t="s">
        <v>49</v>
      </c>
      <c r="F30" s="43"/>
      <c r="G30" s="45">
        <f>SUM(G18:G29)</f>
        <v>0</v>
      </c>
    </row>
    <row r="31" spans="1:7" ht="17" customHeight="1" x14ac:dyDescent="0.25">
      <c r="A31" s="31"/>
      <c r="B31" s="32"/>
      <c r="C31" s="33" t="s">
        <v>50</v>
      </c>
      <c r="D31" s="32"/>
      <c r="E31" s="34"/>
      <c r="F31" s="32"/>
      <c r="G31" s="35"/>
    </row>
    <row r="32" spans="1:7" ht="17" customHeight="1" x14ac:dyDescent="0.25">
      <c r="A32" s="36"/>
      <c r="B32" s="37" t="s">
        <v>22</v>
      </c>
      <c r="C32" s="38" t="s">
        <v>23</v>
      </c>
      <c r="D32" s="39" t="s">
        <v>24</v>
      </c>
      <c r="E32" s="40">
        <v>0</v>
      </c>
      <c r="F32" s="40">
        <v>0</v>
      </c>
      <c r="G32" s="41">
        <f t="shared" ref="G32:G43" si="1">E32*F32</f>
        <v>0</v>
      </c>
    </row>
    <row r="33" spans="1:7" ht="26.75" customHeight="1" x14ac:dyDescent="0.25">
      <c r="A33" s="36"/>
      <c r="B33" s="37" t="s">
        <v>25</v>
      </c>
      <c r="C33" s="38" t="s">
        <v>51</v>
      </c>
      <c r="D33" s="39" t="s">
        <v>27</v>
      </c>
      <c r="E33" s="40">
        <v>9</v>
      </c>
      <c r="F33" s="40">
        <v>0</v>
      </c>
      <c r="G33" s="41">
        <f t="shared" si="1"/>
        <v>0</v>
      </c>
    </row>
    <row r="34" spans="1:7" ht="17" customHeight="1" x14ac:dyDescent="0.25">
      <c r="A34" s="36"/>
      <c r="B34" s="37" t="s">
        <v>28</v>
      </c>
      <c r="C34" s="38" t="s">
        <v>29</v>
      </c>
      <c r="D34" s="39" t="s">
        <v>27</v>
      </c>
      <c r="E34" s="40">
        <v>9</v>
      </c>
      <c r="F34" s="40">
        <v>0</v>
      </c>
      <c r="G34" s="41">
        <f t="shared" si="1"/>
        <v>0</v>
      </c>
    </row>
    <row r="35" spans="1:7" ht="17" customHeight="1" x14ac:dyDescent="0.25">
      <c r="A35" s="36"/>
      <c r="B35" s="37" t="s">
        <v>30</v>
      </c>
      <c r="C35" s="38" t="s">
        <v>31</v>
      </c>
      <c r="D35" s="39" t="s">
        <v>27</v>
      </c>
      <c r="E35" s="40">
        <v>2</v>
      </c>
      <c r="F35" s="40">
        <v>0</v>
      </c>
      <c r="G35" s="41">
        <f t="shared" si="1"/>
        <v>0</v>
      </c>
    </row>
    <row r="36" spans="1:7" ht="17" customHeight="1" x14ac:dyDescent="0.25">
      <c r="A36" s="36"/>
      <c r="B36" s="37" t="s">
        <v>32</v>
      </c>
      <c r="C36" s="38" t="s">
        <v>33</v>
      </c>
      <c r="D36" s="39" t="s">
        <v>27</v>
      </c>
      <c r="E36" s="40">
        <v>9</v>
      </c>
      <c r="F36" s="40">
        <v>0</v>
      </c>
      <c r="G36" s="41">
        <f t="shared" si="1"/>
        <v>0</v>
      </c>
    </row>
    <row r="37" spans="1:7" ht="28.25" customHeight="1" x14ac:dyDescent="0.25">
      <c r="A37" s="36"/>
      <c r="B37" s="37" t="s">
        <v>34</v>
      </c>
      <c r="C37" s="38" t="s">
        <v>52</v>
      </c>
      <c r="D37" s="39" t="s">
        <v>27</v>
      </c>
      <c r="E37" s="40">
        <v>9</v>
      </c>
      <c r="F37" s="40">
        <v>0</v>
      </c>
      <c r="G37" s="41">
        <f t="shared" si="1"/>
        <v>0</v>
      </c>
    </row>
    <row r="38" spans="1:7" ht="17" customHeight="1" x14ac:dyDescent="0.25">
      <c r="A38" s="36"/>
      <c r="B38" s="37" t="s">
        <v>36</v>
      </c>
      <c r="C38" s="38" t="s">
        <v>37</v>
      </c>
      <c r="D38" s="39" t="s">
        <v>27</v>
      </c>
      <c r="E38" s="40">
        <v>30</v>
      </c>
      <c r="F38" s="40">
        <v>0</v>
      </c>
      <c r="G38" s="41">
        <f t="shared" si="1"/>
        <v>0</v>
      </c>
    </row>
    <row r="39" spans="1:7" ht="17" customHeight="1" x14ac:dyDescent="0.25">
      <c r="A39" s="36"/>
      <c r="B39" s="37" t="s">
        <v>38</v>
      </c>
      <c r="C39" s="38" t="s">
        <v>39</v>
      </c>
      <c r="D39" s="39" t="s">
        <v>27</v>
      </c>
      <c r="E39" s="40">
        <v>9</v>
      </c>
      <c r="F39" s="40">
        <v>0</v>
      </c>
      <c r="G39" s="41">
        <f t="shared" si="1"/>
        <v>0</v>
      </c>
    </row>
    <row r="40" spans="1:7" ht="17" customHeight="1" x14ac:dyDescent="0.25">
      <c r="A40" s="36"/>
      <c r="B40" s="37" t="s">
        <v>40</v>
      </c>
      <c r="C40" s="38" t="s">
        <v>53</v>
      </c>
      <c r="D40" s="39" t="s">
        <v>27</v>
      </c>
      <c r="E40" s="40">
        <v>18</v>
      </c>
      <c r="F40" s="40">
        <v>0</v>
      </c>
      <c r="G40" s="41">
        <f t="shared" si="1"/>
        <v>0</v>
      </c>
    </row>
    <row r="41" spans="1:7" ht="17" customHeight="1" x14ac:dyDescent="0.25">
      <c r="A41" s="36"/>
      <c r="B41" s="37" t="s">
        <v>42</v>
      </c>
      <c r="C41" s="38" t="s">
        <v>43</v>
      </c>
      <c r="D41" s="39" t="s">
        <v>27</v>
      </c>
      <c r="E41" s="40">
        <v>9</v>
      </c>
      <c r="F41" s="40">
        <v>0</v>
      </c>
      <c r="G41" s="41">
        <f t="shared" si="1"/>
        <v>0</v>
      </c>
    </row>
    <row r="42" spans="1:7" ht="17" customHeight="1" x14ac:dyDescent="0.25">
      <c r="A42" s="36"/>
      <c r="B42" s="37" t="s">
        <v>44</v>
      </c>
      <c r="C42" s="38" t="s">
        <v>45</v>
      </c>
      <c r="D42" s="39" t="s">
        <v>27</v>
      </c>
      <c r="E42" s="40">
        <v>9</v>
      </c>
      <c r="F42" s="40">
        <v>0</v>
      </c>
      <c r="G42" s="41">
        <f t="shared" si="1"/>
        <v>0</v>
      </c>
    </row>
    <row r="43" spans="1:7" ht="17" customHeight="1" x14ac:dyDescent="0.25">
      <c r="A43" s="36"/>
      <c r="B43" s="37" t="s">
        <v>46</v>
      </c>
      <c r="C43" s="38" t="s">
        <v>54</v>
      </c>
      <c r="D43" s="39" t="s">
        <v>24</v>
      </c>
      <c r="E43" s="40">
        <v>1</v>
      </c>
      <c r="F43" s="40">
        <v>0</v>
      </c>
      <c r="G43" s="41">
        <f t="shared" si="1"/>
        <v>0</v>
      </c>
    </row>
    <row r="44" spans="1:7" ht="17" customHeight="1" x14ac:dyDescent="0.3">
      <c r="A44" s="42"/>
      <c r="B44" s="43" t="s">
        <v>48</v>
      </c>
      <c r="C44" s="43"/>
      <c r="D44" s="43"/>
      <c r="E44" s="44" t="s">
        <v>49</v>
      </c>
      <c r="F44" s="43"/>
      <c r="G44" s="45">
        <f>SUM(G32:G43)</f>
        <v>0</v>
      </c>
    </row>
    <row r="45" spans="1:7" ht="17" customHeight="1" x14ac:dyDescent="0.25">
      <c r="A45" s="31"/>
      <c r="B45" s="32"/>
      <c r="C45" s="33" t="s">
        <v>55</v>
      </c>
      <c r="D45" s="32"/>
      <c r="E45" s="34"/>
      <c r="F45" s="32"/>
      <c r="G45" s="35"/>
    </row>
    <row r="46" spans="1:7" ht="17" customHeight="1" x14ac:dyDescent="0.25">
      <c r="A46" s="36"/>
      <c r="B46" s="37" t="s">
        <v>22</v>
      </c>
      <c r="C46" s="38" t="s">
        <v>23</v>
      </c>
      <c r="D46" s="39" t="s">
        <v>24</v>
      </c>
      <c r="E46" s="40">
        <v>0</v>
      </c>
      <c r="F46" s="40">
        <v>0</v>
      </c>
      <c r="G46" s="41">
        <f t="shared" ref="G46:G57" si="2">E46*F46</f>
        <v>0</v>
      </c>
    </row>
    <row r="47" spans="1:7" ht="27.5" customHeight="1" x14ac:dyDescent="0.25">
      <c r="A47" s="36"/>
      <c r="B47" s="37" t="s">
        <v>25</v>
      </c>
      <c r="C47" s="38" t="s">
        <v>56</v>
      </c>
      <c r="D47" s="39" t="s">
        <v>27</v>
      </c>
      <c r="E47" s="40">
        <v>15</v>
      </c>
      <c r="F47" s="40">
        <v>0</v>
      </c>
      <c r="G47" s="41">
        <f t="shared" si="2"/>
        <v>0</v>
      </c>
    </row>
    <row r="48" spans="1:7" ht="17" customHeight="1" x14ac:dyDescent="0.25">
      <c r="A48" s="36"/>
      <c r="B48" s="37" t="s">
        <v>28</v>
      </c>
      <c r="C48" s="38" t="s">
        <v>29</v>
      </c>
      <c r="D48" s="39" t="s">
        <v>27</v>
      </c>
      <c r="E48" s="40">
        <v>15</v>
      </c>
      <c r="F48" s="40">
        <v>0</v>
      </c>
      <c r="G48" s="41">
        <f t="shared" si="2"/>
        <v>0</v>
      </c>
    </row>
    <row r="49" spans="1:7" ht="17" customHeight="1" x14ac:dyDescent="0.25">
      <c r="A49" s="36"/>
      <c r="B49" s="37" t="s">
        <v>30</v>
      </c>
      <c r="C49" s="38" t="s">
        <v>31</v>
      </c>
      <c r="D49" s="39" t="s">
        <v>27</v>
      </c>
      <c r="E49" s="40">
        <v>4</v>
      </c>
      <c r="F49" s="40">
        <v>0</v>
      </c>
      <c r="G49" s="41">
        <f t="shared" si="2"/>
        <v>0</v>
      </c>
    </row>
    <row r="50" spans="1:7" ht="17" customHeight="1" x14ac:dyDescent="0.25">
      <c r="A50" s="36"/>
      <c r="B50" s="37" t="s">
        <v>32</v>
      </c>
      <c r="C50" s="38" t="s">
        <v>33</v>
      </c>
      <c r="D50" s="39" t="s">
        <v>27</v>
      </c>
      <c r="E50" s="40">
        <v>15</v>
      </c>
      <c r="F50" s="40">
        <v>0</v>
      </c>
      <c r="G50" s="41">
        <f t="shared" si="2"/>
        <v>0</v>
      </c>
    </row>
    <row r="51" spans="1:7" ht="27.5" customHeight="1" x14ac:dyDescent="0.25">
      <c r="A51" s="36"/>
      <c r="B51" s="37" t="s">
        <v>34</v>
      </c>
      <c r="C51" s="38" t="s">
        <v>52</v>
      </c>
      <c r="D51" s="39" t="s">
        <v>27</v>
      </c>
      <c r="E51" s="40">
        <v>30</v>
      </c>
      <c r="F51" s="40">
        <v>0</v>
      </c>
      <c r="G51" s="41">
        <f t="shared" si="2"/>
        <v>0</v>
      </c>
    </row>
    <row r="52" spans="1:7" ht="17" customHeight="1" x14ac:dyDescent="0.25">
      <c r="A52" s="36"/>
      <c r="B52" s="37" t="s">
        <v>36</v>
      </c>
      <c r="C52" s="38" t="s">
        <v>37</v>
      </c>
      <c r="D52" s="39" t="s">
        <v>27</v>
      </c>
      <c r="E52" s="40">
        <v>90</v>
      </c>
      <c r="F52" s="40">
        <v>0</v>
      </c>
      <c r="G52" s="41">
        <f t="shared" si="2"/>
        <v>0</v>
      </c>
    </row>
    <row r="53" spans="1:7" ht="17" customHeight="1" x14ac:dyDescent="0.25">
      <c r="A53" s="36"/>
      <c r="B53" s="37" t="s">
        <v>38</v>
      </c>
      <c r="C53" s="38" t="s">
        <v>39</v>
      </c>
      <c r="D53" s="39" t="s">
        <v>27</v>
      </c>
      <c r="E53" s="40">
        <v>30</v>
      </c>
      <c r="F53" s="40">
        <v>0</v>
      </c>
      <c r="G53" s="41">
        <f t="shared" si="2"/>
        <v>0</v>
      </c>
    </row>
    <row r="54" spans="1:7" ht="17" customHeight="1" x14ac:dyDescent="0.25">
      <c r="A54" s="36"/>
      <c r="B54" s="37" t="s">
        <v>40</v>
      </c>
      <c r="C54" s="38" t="s">
        <v>41</v>
      </c>
      <c r="D54" s="39" t="s">
        <v>27</v>
      </c>
      <c r="E54" s="40">
        <v>30</v>
      </c>
      <c r="F54" s="40">
        <v>0</v>
      </c>
      <c r="G54" s="41">
        <f t="shared" si="2"/>
        <v>0</v>
      </c>
    </row>
    <row r="55" spans="1:7" ht="17" customHeight="1" x14ac:dyDescent="0.25">
      <c r="A55" s="36"/>
      <c r="B55" s="37" t="s">
        <v>42</v>
      </c>
      <c r="C55" s="38" t="s">
        <v>43</v>
      </c>
      <c r="D55" s="39" t="s">
        <v>27</v>
      </c>
      <c r="E55" s="40">
        <v>30</v>
      </c>
      <c r="F55" s="40">
        <v>0</v>
      </c>
      <c r="G55" s="41">
        <f t="shared" si="2"/>
        <v>0</v>
      </c>
    </row>
    <row r="56" spans="1:7" ht="17" customHeight="1" x14ac:dyDescent="0.25">
      <c r="A56" s="36"/>
      <c r="B56" s="37" t="s">
        <v>44</v>
      </c>
      <c r="C56" s="38" t="s">
        <v>45</v>
      </c>
      <c r="D56" s="39" t="s">
        <v>27</v>
      </c>
      <c r="E56" s="40">
        <v>30</v>
      </c>
      <c r="F56" s="40">
        <v>0</v>
      </c>
      <c r="G56" s="41">
        <f t="shared" si="2"/>
        <v>0</v>
      </c>
    </row>
    <row r="57" spans="1:7" ht="17" customHeight="1" x14ac:dyDescent="0.25">
      <c r="A57" s="36"/>
      <c r="B57" s="37" t="s">
        <v>46</v>
      </c>
      <c r="C57" s="38" t="s">
        <v>47</v>
      </c>
      <c r="D57" s="39" t="s">
        <v>24</v>
      </c>
      <c r="E57" s="40">
        <v>1</v>
      </c>
      <c r="F57" s="40">
        <v>0</v>
      </c>
      <c r="G57" s="41">
        <f t="shared" si="2"/>
        <v>0</v>
      </c>
    </row>
    <row r="58" spans="1:7" ht="17" customHeight="1" x14ac:dyDescent="0.3">
      <c r="A58" s="42"/>
      <c r="B58" s="43" t="s">
        <v>48</v>
      </c>
      <c r="C58" s="43"/>
      <c r="D58" s="43"/>
      <c r="E58" s="44" t="s">
        <v>49</v>
      </c>
      <c r="F58" s="43"/>
      <c r="G58" s="45">
        <f>SUM(G46:G57)</f>
        <v>0</v>
      </c>
    </row>
    <row r="59" spans="1:7" ht="17" customHeight="1" x14ac:dyDescent="0.25">
      <c r="A59" s="31"/>
      <c r="B59" s="32"/>
      <c r="C59" s="33" t="s">
        <v>57</v>
      </c>
      <c r="D59" s="32"/>
      <c r="E59" s="34"/>
      <c r="F59" s="32"/>
      <c r="G59" s="35"/>
    </row>
    <row r="60" spans="1:7" ht="17" customHeight="1" x14ac:dyDescent="0.25">
      <c r="A60" s="36"/>
      <c r="B60" s="37" t="s">
        <v>22</v>
      </c>
      <c r="C60" s="38" t="s">
        <v>23</v>
      </c>
      <c r="D60" s="39" t="s">
        <v>24</v>
      </c>
      <c r="E60" s="40">
        <v>0</v>
      </c>
      <c r="F60" s="40">
        <v>0</v>
      </c>
      <c r="G60" s="41">
        <f t="shared" ref="G60:G73" si="3">E60*F60</f>
        <v>0</v>
      </c>
    </row>
    <row r="61" spans="1:7" ht="28.25" customHeight="1" x14ac:dyDescent="0.25">
      <c r="A61" s="36"/>
      <c r="B61" s="37" t="s">
        <v>25</v>
      </c>
      <c r="C61" s="38" t="s">
        <v>58</v>
      </c>
      <c r="D61" s="39" t="s">
        <v>27</v>
      </c>
      <c r="E61" s="40">
        <v>7</v>
      </c>
      <c r="F61" s="40">
        <v>0</v>
      </c>
      <c r="G61" s="41">
        <f t="shared" si="3"/>
        <v>0</v>
      </c>
    </row>
    <row r="62" spans="1:7" ht="17" customHeight="1" x14ac:dyDescent="0.25">
      <c r="A62" s="36"/>
      <c r="B62" s="37" t="s">
        <v>28</v>
      </c>
      <c r="C62" s="38" t="s">
        <v>29</v>
      </c>
      <c r="D62" s="39" t="s">
        <v>27</v>
      </c>
      <c r="E62" s="40">
        <v>7</v>
      </c>
      <c r="F62" s="40">
        <v>0</v>
      </c>
      <c r="G62" s="41">
        <f t="shared" si="3"/>
        <v>0</v>
      </c>
    </row>
    <row r="63" spans="1:7" ht="17" customHeight="1" x14ac:dyDescent="0.25">
      <c r="A63" s="36"/>
      <c r="B63" s="37" t="s">
        <v>30</v>
      </c>
      <c r="C63" s="38" t="s">
        <v>31</v>
      </c>
      <c r="D63" s="39" t="s">
        <v>27</v>
      </c>
      <c r="E63" s="40">
        <v>4</v>
      </c>
      <c r="F63" s="40">
        <v>0</v>
      </c>
      <c r="G63" s="41">
        <f t="shared" si="3"/>
        <v>0</v>
      </c>
    </row>
    <row r="64" spans="1:7" ht="17" customHeight="1" x14ac:dyDescent="0.25">
      <c r="A64" s="36"/>
      <c r="B64" s="37" t="s">
        <v>32</v>
      </c>
      <c r="C64" s="38" t="s">
        <v>33</v>
      </c>
      <c r="D64" s="39" t="s">
        <v>27</v>
      </c>
      <c r="E64" s="40">
        <v>7</v>
      </c>
      <c r="F64" s="40">
        <v>0</v>
      </c>
      <c r="G64" s="41">
        <f t="shared" si="3"/>
        <v>0</v>
      </c>
    </row>
    <row r="65" spans="1:7" ht="25" customHeight="1" x14ac:dyDescent="0.25">
      <c r="A65" s="36"/>
      <c r="B65" s="37" t="s">
        <v>34</v>
      </c>
      <c r="C65" s="38" t="s">
        <v>52</v>
      </c>
      <c r="D65" s="39" t="s">
        <v>27</v>
      </c>
      <c r="E65" s="40">
        <v>4</v>
      </c>
      <c r="F65" s="40">
        <v>0</v>
      </c>
      <c r="G65" s="41">
        <f t="shared" si="3"/>
        <v>0</v>
      </c>
    </row>
    <row r="66" spans="1:7" ht="17" customHeight="1" x14ac:dyDescent="0.25">
      <c r="A66" s="36"/>
      <c r="B66" s="37" t="s">
        <v>36</v>
      </c>
      <c r="C66" s="38" t="s">
        <v>37</v>
      </c>
      <c r="D66" s="39" t="s">
        <v>27</v>
      </c>
      <c r="E66" s="40">
        <v>18</v>
      </c>
      <c r="F66" s="40">
        <v>0</v>
      </c>
      <c r="G66" s="41">
        <f t="shared" si="3"/>
        <v>0</v>
      </c>
    </row>
    <row r="67" spans="1:7" ht="17" customHeight="1" x14ac:dyDescent="0.25">
      <c r="A67" s="36"/>
      <c r="B67" s="37" t="s">
        <v>38</v>
      </c>
      <c r="C67" s="38" t="s">
        <v>39</v>
      </c>
      <c r="D67" s="39" t="s">
        <v>27</v>
      </c>
      <c r="E67" s="40">
        <v>4</v>
      </c>
      <c r="F67" s="40">
        <v>0</v>
      </c>
      <c r="G67" s="41">
        <f t="shared" si="3"/>
        <v>0</v>
      </c>
    </row>
    <row r="68" spans="1:7" ht="17" customHeight="1" x14ac:dyDescent="0.25">
      <c r="A68" s="36"/>
      <c r="B68" s="37" t="s">
        <v>40</v>
      </c>
      <c r="C68" s="38" t="s">
        <v>41</v>
      </c>
      <c r="D68" s="39" t="s">
        <v>27</v>
      </c>
      <c r="E68" s="40">
        <v>8</v>
      </c>
      <c r="F68" s="40">
        <v>0</v>
      </c>
      <c r="G68" s="41">
        <f t="shared" si="3"/>
        <v>0</v>
      </c>
    </row>
    <row r="69" spans="1:7" ht="17" customHeight="1" x14ac:dyDescent="0.25">
      <c r="A69" s="36"/>
      <c r="B69" s="37" t="s">
        <v>42</v>
      </c>
      <c r="C69" s="38" t="s">
        <v>43</v>
      </c>
      <c r="D69" s="39" t="s">
        <v>27</v>
      </c>
      <c r="E69" s="40">
        <v>4</v>
      </c>
      <c r="F69" s="40">
        <v>0</v>
      </c>
      <c r="G69" s="41">
        <f t="shared" si="3"/>
        <v>0</v>
      </c>
    </row>
    <row r="70" spans="1:7" ht="17" customHeight="1" x14ac:dyDescent="0.25">
      <c r="A70" s="36"/>
      <c r="B70" s="37" t="s">
        <v>44</v>
      </c>
      <c r="C70" s="38" t="s">
        <v>45</v>
      </c>
      <c r="D70" s="39" t="s">
        <v>27</v>
      </c>
      <c r="E70" s="40">
        <v>4</v>
      </c>
      <c r="F70" s="40">
        <v>0</v>
      </c>
      <c r="G70" s="41">
        <f t="shared" si="3"/>
        <v>0</v>
      </c>
    </row>
    <row r="71" spans="1:7" ht="17" customHeight="1" x14ac:dyDescent="0.25">
      <c r="A71" s="36"/>
      <c r="B71" s="37" t="s">
        <v>46</v>
      </c>
      <c r="C71" s="38" t="s">
        <v>47</v>
      </c>
      <c r="D71" s="39" t="s">
        <v>24</v>
      </c>
      <c r="E71" s="40">
        <v>1</v>
      </c>
      <c r="F71" s="40">
        <v>0</v>
      </c>
      <c r="G71" s="41">
        <f t="shared" si="3"/>
        <v>0</v>
      </c>
    </row>
    <row r="72" spans="1:7" ht="32.25" customHeight="1" x14ac:dyDescent="0.25">
      <c r="A72" s="36"/>
      <c r="B72" s="37" t="s">
        <v>59</v>
      </c>
      <c r="C72" s="38" t="s">
        <v>60</v>
      </c>
      <c r="D72" s="39" t="s">
        <v>24</v>
      </c>
      <c r="E72" s="40">
        <v>1</v>
      </c>
      <c r="F72" s="40">
        <v>0</v>
      </c>
      <c r="G72" s="41">
        <f t="shared" si="3"/>
        <v>0</v>
      </c>
    </row>
    <row r="73" spans="1:7" ht="27.5" customHeight="1" x14ac:dyDescent="0.25">
      <c r="A73" s="36"/>
      <c r="B73" s="37" t="s">
        <v>61</v>
      </c>
      <c r="C73" s="38" t="s">
        <v>62</v>
      </c>
      <c r="D73" s="39" t="s">
        <v>24</v>
      </c>
      <c r="E73" s="40">
        <v>1</v>
      </c>
      <c r="F73" s="40">
        <v>0</v>
      </c>
      <c r="G73" s="41">
        <f t="shared" si="3"/>
        <v>0</v>
      </c>
    </row>
    <row r="74" spans="1:7" ht="17" customHeight="1" x14ac:dyDescent="0.3">
      <c r="A74" s="42"/>
      <c r="B74" s="43" t="s">
        <v>48</v>
      </c>
      <c r="C74" s="43"/>
      <c r="D74" s="43"/>
      <c r="E74" s="44" t="s">
        <v>49</v>
      </c>
      <c r="F74" s="43"/>
      <c r="G74" s="45">
        <f>SUM(G60:G73)</f>
        <v>0</v>
      </c>
    </row>
    <row r="75" spans="1:7" ht="17" customHeight="1" x14ac:dyDescent="0.25">
      <c r="A75" s="36"/>
      <c r="B75" s="37"/>
      <c r="C75" s="38"/>
      <c r="D75" s="39"/>
      <c r="E75" s="40"/>
      <c r="F75" s="40"/>
      <c r="G75" s="41"/>
    </row>
    <row r="76" spans="1:7" ht="17" customHeight="1" x14ac:dyDescent="0.25">
      <c r="A76" s="46"/>
      <c r="B76" s="47"/>
      <c r="C76" s="48"/>
      <c r="D76" s="49"/>
      <c r="E76" s="50"/>
      <c r="F76" s="50"/>
      <c r="G76" s="51"/>
    </row>
    <row r="77" spans="1:7" ht="13" customHeight="1" x14ac:dyDescent="0.3">
      <c r="A77" s="52"/>
      <c r="B77" s="53" t="s">
        <v>48</v>
      </c>
      <c r="C77" s="27"/>
      <c r="D77" s="52"/>
      <c r="E77" s="54" t="s">
        <v>49</v>
      </c>
      <c r="F77" s="55"/>
      <c r="G77" s="56">
        <f>G30+G44+G58+G74</f>
        <v>0</v>
      </c>
    </row>
    <row r="78" spans="1:7" ht="13" customHeight="1" x14ac:dyDescent="0.3">
      <c r="A78" s="52"/>
      <c r="B78" s="53"/>
      <c r="C78" s="27"/>
      <c r="D78" s="52"/>
      <c r="E78" s="54" t="s">
        <v>63</v>
      </c>
      <c r="F78" s="57" t="s">
        <v>64</v>
      </c>
      <c r="G78" s="56">
        <f>G77*1.21-G77</f>
        <v>0</v>
      </c>
    </row>
    <row r="79" spans="1:7" ht="13" customHeight="1" x14ac:dyDescent="0.3">
      <c r="A79" s="52"/>
      <c r="B79" s="53"/>
      <c r="C79" s="58" t="s">
        <v>65</v>
      </c>
      <c r="D79" s="52"/>
      <c r="E79" s="54"/>
      <c r="F79" s="55"/>
      <c r="G79" s="56">
        <f>G77+G78</f>
        <v>0</v>
      </c>
    </row>
    <row r="82" spans="3:7" x14ac:dyDescent="0.25">
      <c r="C82" s="38"/>
      <c r="D82" s="39"/>
      <c r="E82" s="40"/>
      <c r="F82" s="40"/>
      <c r="G82" s="41"/>
    </row>
  </sheetData>
  <sheetProtection selectLockedCells="1" selectUnlockedCells="1"/>
  <mergeCells count="14">
    <mergeCell ref="A1:G1"/>
    <mergeCell ref="B2:C2"/>
    <mergeCell ref="B3:C3"/>
    <mergeCell ref="E3:F3"/>
    <mergeCell ref="B4:C4"/>
    <mergeCell ref="E4:F4"/>
    <mergeCell ref="A14:B14"/>
    <mergeCell ref="A15:B15"/>
    <mergeCell ref="B5:C5"/>
    <mergeCell ref="B6:C6"/>
    <mergeCell ref="B7:C7"/>
    <mergeCell ref="C9:F9"/>
    <mergeCell ref="E10:G10"/>
    <mergeCell ref="E11:F11"/>
  </mergeCells>
  <pageMargins left="0.45277777777777778" right="0.53749999999999998" top="0.19583333333333333" bottom="0.3840277777777778" header="0.51180555555555551" footer="0.51180555555555551"/>
  <pageSetup paperSize="9" scale="79" orientation="portrait" useFirstPageNumber="1" horizontalDpi="300" verticalDpi="300" r:id="rId1"/>
  <headerFooter alignWithMargins="0"/>
  <rowBreaks count="1" manualBreakCount="1">
    <brk id="5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5" zoomScaleSheetLayoutView="95" workbookViewId="0"/>
  </sheetViews>
  <sheetFormatPr defaultColWidth="11.54296875" defaultRowHeight="12.5" x14ac:dyDescent="0.2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5" zoomScaleSheetLayoutView="95" workbookViewId="0"/>
  </sheetViews>
  <sheetFormatPr defaultColWidth="11.54296875" defaultRowHeight="12.5" x14ac:dyDescent="0.2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List1</vt:lpstr>
      <vt:lpstr>List2</vt:lpstr>
      <vt:lpstr>List3</vt:lpstr>
      <vt:lpstr>List1!Excel_BuiltIn_Print_Area</vt:lpstr>
      <vt:lpstr>List1!Excel_BuiltIn_Print_Area</vt:lpstr>
      <vt:lpstr>Excel_BuiltIn_Print_Area_1</vt:lpstr>
      <vt:lpstr>Excel_BuiltIn_Print_Area_1_1</vt:lpstr>
      <vt:lpstr>Excel_BuiltIn_Print_Area_1_1_1</vt:lpstr>
      <vt:lpstr>List1!Oblast_tisku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vschindler</dc:creator>
  <cp:lastModifiedBy>vschindler</cp:lastModifiedBy>
  <dcterms:created xsi:type="dcterms:W3CDTF">2020-04-06T07:19:32Z</dcterms:created>
  <dcterms:modified xsi:type="dcterms:W3CDTF">2020-04-06T07:19:32Z</dcterms:modified>
</cp:coreProperties>
</file>